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120" windowHeight="7485" activeTab="0"/>
  </bookViews>
  <sheets>
    <sheet name="sitpat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<sst xmlns="http://schemas.openxmlformats.org/spreadsheetml/2006/main" count="31" uniqueCount="31">
  <si>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Università degli Studi del Piemonte Orientale
"A. Avogadro"</t>
  </si>
  <si>
    <t>Facoltà di Medicina</t>
  </si>
  <si>
    <t>Situazione Patrimoniale  al 31/12/2006</t>
  </si>
  <si>
    <t>DESCRIZIONE</t>
  </si>
  <si>
    <t>Consistenza  iniziale al 1.1.2006</t>
  </si>
  <si>
    <t>Variazioni</t>
  </si>
  <si>
    <t xml:space="preserve">Ammortamenti e </t>
  </si>
  <si>
    <t>Consistenza finale</t>
  </si>
  <si>
    <t>Aumenti</t>
  </si>
  <si>
    <t>Diminuzioni</t>
  </si>
  <si>
    <t>Svalutazioni</t>
  </si>
  <si>
    <t>ATTIVITA'</t>
  </si>
  <si>
    <t>Immobili:</t>
  </si>
  <si>
    <t>a) Fabbricati e terreni edificabili</t>
  </si>
  <si>
    <t>b) Terreni agricoli</t>
  </si>
  <si>
    <t xml:space="preserve">Mobili, arredi e macchine d'ufficio </t>
  </si>
  <si>
    <t>Materiale bibliografico</t>
  </si>
  <si>
    <t>Collezioni scientifiche</t>
  </si>
  <si>
    <t xml:space="preserve">Strumenti tecnici, attrezz.in genere </t>
  </si>
  <si>
    <t>Automezzi ed altri mezzi di trasporto</t>
  </si>
  <si>
    <t>Altri beni mobili</t>
  </si>
  <si>
    <t>Beni di natura informatica</t>
  </si>
  <si>
    <t>Residui attivi</t>
  </si>
  <si>
    <t>Fondo di cassa</t>
  </si>
  <si>
    <t>Totale attività</t>
  </si>
  <si>
    <t>PASSIVITA'</t>
  </si>
  <si>
    <t>Deficit di cassa</t>
  </si>
  <si>
    <t>Residui passivi</t>
  </si>
  <si>
    <t>Totale passività</t>
  </si>
  <si>
    <t>Consistenza Patrimoniale Netta</t>
  </si>
  <si>
    <t>Titoli di credito pubblici e privati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</si>
</sst>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]_-;\-* #,##0.00\ [$€-1]_-;_-* &quot;-&quot;??\ [$€-1]_-;_-@_-"/>
    <numFmt numFmtId="166" formatCode="_-* #,##0.00\ [$€-1007]_-;\-* #,##0.00\ [$€-1007]_-;_-* &quot;-&quot;??\ [$€-1007]_-;_-@_-"/>
  </numFmts>
  <fonts count="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6" xfId="15" applyBorder="1" applyAlignment="1">
      <alignment wrapText="1"/>
    </xf>
    <xf numFmtId="164" fontId="0" fillId="0" borderId="0" xfId="15" applyBorder="1" applyAlignment="1">
      <alignment wrapText="1"/>
    </xf>
    <xf numFmtId="164" fontId="0" fillId="0" borderId="5" xfId="15" applyBorder="1" applyAlignment="1">
      <alignment wrapText="1"/>
    </xf>
    <xf numFmtId="164" fontId="0" fillId="0" borderId="7" xfId="15" applyBorder="1" applyAlignment="1">
      <alignment wrapText="1"/>
    </xf>
    <xf numFmtId="164" fontId="0" fillId="0" borderId="7" xfId="15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7" xfId="0" applyNumberFormat="1" applyBorder="1" applyAlignment="1">
      <alignment wrapText="1"/>
    </xf>
    <xf numFmtId="44" fontId="0" fillId="0" borderId="7" xfId="15" applyNumberFormat="1" applyBorder="1" applyAlignment="1">
      <alignment wrapText="1"/>
    </xf>
    <xf numFmtId="44" fontId="0" fillId="0" borderId="7" xfId="15" applyNumberFormat="1" applyFill="1" applyBorder="1" applyAlignment="1">
      <alignment wrapText="1"/>
    </xf>
    <xf numFmtId="0" fontId="0" fillId="0" borderId="4" xfId="0" applyFont="1" applyBorder="1" applyAlignment="1">
      <alignment wrapText="1"/>
    </xf>
    <xf numFmtId="164" fontId="0" fillId="0" borderId="7" xfId="15" applyFont="1" applyBorder="1" applyAlignment="1">
      <alignment wrapText="1"/>
    </xf>
    <xf numFmtId="44" fontId="0" fillId="0" borderId="7" xfId="15" applyNumberFormat="1" applyFont="1" applyBorder="1" applyAlignment="1">
      <alignment wrapText="1"/>
    </xf>
    <xf numFmtId="0" fontId="7" fillId="0" borderId="0" xfId="0" applyFont="1" applyAlignment="1">
      <alignment wrapText="1"/>
    </xf>
    <xf numFmtId="3" fontId="3" fillId="0" borderId="1" xfId="0" applyNumberFormat="1" applyFont="1" applyBorder="1" applyAlignment="1">
      <alignment wrapText="1"/>
    </xf>
    <xf numFmtId="43" fontId="3" fillId="0" borderId="7" xfId="0" applyNumberFormat="1" applyFont="1" applyBorder="1" applyAlignment="1">
      <alignment wrapText="1"/>
    </xf>
    <xf numFmtId="44" fontId="3" fillId="0" borderId="7" xfId="0" applyNumberFormat="1" applyFont="1" applyBorder="1" applyAlignment="1">
      <alignment wrapText="1"/>
    </xf>
    <xf numFmtId="164" fontId="3" fillId="0" borderId="8" xfId="15" applyFon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5" fontId="7" fillId="0" borderId="0" xfId="0" applyNumberFormat="1" applyFont="1" applyAlignment="1">
      <alignment wrapText="1"/>
    </xf>
    <xf numFmtId="164" fontId="3" fillId="0" borderId="7" xfId="15" applyFont="1" applyBorder="1" applyAlignment="1">
      <alignment wrapText="1"/>
    </xf>
    <xf numFmtId="43" fontId="3" fillId="0" borderId="9" xfId="0" applyNumberFormat="1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43" fontId="3" fillId="0" borderId="7" xfId="0" applyNumberFormat="1" applyFont="1" applyBorder="1" applyAlignment="1">
      <alignment wrapText="1"/>
    </xf>
    <xf numFmtId="164" fontId="3" fillId="0" borderId="10" xfId="15" applyFont="1" applyBorder="1" applyAlignment="1">
      <alignment wrapText="1"/>
    </xf>
    <xf numFmtId="3" fontId="0" fillId="0" borderId="4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164" fontId="0" fillId="0" borderId="11" xfId="15" applyBorder="1" applyAlignment="1">
      <alignment wrapText="1"/>
    </xf>
    <xf numFmtId="165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44" fontId="3" fillId="0" borderId="0" xfId="0" applyNumberFormat="1" applyFont="1" applyAlignment="1">
      <alignment wrapText="1"/>
    </xf>
    <xf numFmtId="44" fontId="0" fillId="0" borderId="0" xfId="0" applyNumberForma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3" fontId="3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6.00390625" style="2" customWidth="1"/>
    <col min="2" max="2" width="15.28125" style="2" customWidth="1"/>
    <col min="3" max="3" width="14.140625" style="2" customWidth="1"/>
    <col min="4" max="4" width="16.421875" style="2" customWidth="1"/>
    <col min="5" max="5" width="13.00390625" style="2" customWidth="1"/>
    <col min="6" max="7" width="15.57421875" style="2" bestFit="1" customWidth="1"/>
    <col min="8" max="16384" width="9.140625" style="2" customWidth="1"/>
  </cols>
  <sheetData>
    <row r="1" spans="1:6" ht="23.25">
      <c r="A1" s="56" t="s">
        <v>0</v>
      </c>
      <c r="B1" s="56"/>
      <c r="C1" s="56"/>
      <c r="D1" s="56"/>
      <c r="E1" s="56"/>
      <c r="F1" s="56"/>
    </row>
    <row r="2" ht="12.75">
      <c r="A2" s="3"/>
    </row>
    <row r="3" spans="1:6" ht="18" customHeight="1">
      <c r="A3" s="65" t="s">
        <v>1</v>
      </c>
      <c r="B3" s="65"/>
      <c r="C3" s="65"/>
      <c r="D3" s="65"/>
      <c r="E3" s="65"/>
      <c r="F3" s="65"/>
    </row>
    <row r="5" spans="1:6" ht="18">
      <c r="A5" s="57" t="s">
        <v>2</v>
      </c>
      <c r="B5" s="57"/>
      <c r="C5" s="57"/>
      <c r="D5" s="57"/>
      <c r="E5" s="57"/>
      <c r="F5" s="57"/>
    </row>
    <row r="6" ht="12.75">
      <c r="A6" s="3"/>
    </row>
    <row r="7" ht="12.75">
      <c r="A7" s="3"/>
    </row>
    <row r="9" spans="1:6" ht="25.5">
      <c r="A9" s="58" t="s">
        <v>3</v>
      </c>
      <c r="B9" s="60" t="s">
        <v>4</v>
      </c>
      <c r="C9" s="62" t="s">
        <v>5</v>
      </c>
      <c r="D9" s="63"/>
      <c r="E9" s="4" t="s">
        <v>6</v>
      </c>
      <c r="F9" s="60" t="s">
        <v>7</v>
      </c>
    </row>
    <row r="10" spans="1:6" ht="12.75">
      <c r="A10" s="59"/>
      <c r="B10" s="61"/>
      <c r="C10" s="5" t="s">
        <v>8</v>
      </c>
      <c r="D10" s="6" t="s">
        <v>9</v>
      </c>
      <c r="E10" s="7" t="s">
        <v>10</v>
      </c>
      <c r="F10" s="64"/>
    </row>
    <row r="11" spans="1:6" ht="12.75">
      <c r="A11" s="8"/>
      <c r="B11" s="9"/>
      <c r="C11" s="9"/>
      <c r="D11" s="9"/>
      <c r="E11" s="9"/>
      <c r="F11" s="10"/>
    </row>
    <row r="12" spans="1:6" ht="12.75">
      <c r="A12" s="50" t="s">
        <v>11</v>
      </c>
      <c r="B12" s="51"/>
      <c r="C12" s="51"/>
      <c r="D12" s="51"/>
      <c r="E12" s="51"/>
      <c r="F12" s="52"/>
    </row>
    <row r="13" spans="1:6" ht="12.75">
      <c r="A13" s="8" t="s">
        <v>12</v>
      </c>
      <c r="B13" s="11"/>
      <c r="C13" s="12"/>
      <c r="D13" s="11"/>
      <c r="E13" s="13"/>
      <c r="F13" s="14">
        <f>B13+C13-D13-E13</f>
        <v>0</v>
      </c>
    </row>
    <row r="14" spans="1:6" ht="25.5">
      <c r="A14" s="8" t="s">
        <v>13</v>
      </c>
      <c r="B14" s="14"/>
      <c r="C14" s="14"/>
      <c r="D14" s="14"/>
      <c r="E14" s="14"/>
      <c r="F14" s="14">
        <f>B14+C14-D14-E14</f>
        <v>0</v>
      </c>
    </row>
    <row r="15" spans="1:7" ht="12.75">
      <c r="A15" s="8" t="s">
        <v>14</v>
      </c>
      <c r="B15" s="14"/>
      <c r="C15" s="14"/>
      <c r="D15" s="14"/>
      <c r="E15" s="15"/>
      <c r="F15" s="15">
        <f>B15+C15-D15-E15</f>
        <v>0</v>
      </c>
      <c r="G15" s="16"/>
    </row>
    <row r="16" spans="1:7" ht="25.5">
      <c r="A16" s="8" t="s">
        <v>15</v>
      </c>
      <c r="B16" s="14">
        <v>429944.22</v>
      </c>
      <c r="C16" s="17">
        <v>7526.13</v>
      </c>
      <c r="D16" s="18">
        <v>10866.59</v>
      </c>
      <c r="E16" s="19">
        <v>254409</v>
      </c>
      <c r="F16" s="15">
        <f>B16+C16-D16-E16</f>
        <v>172194.75999999995</v>
      </c>
      <c r="G16" s="16"/>
    </row>
    <row r="17" spans="1:7" ht="25.5">
      <c r="A17" s="8" t="s">
        <v>16</v>
      </c>
      <c r="B17" s="14">
        <v>7979.54</v>
      </c>
      <c r="C17" s="17">
        <v>200439.29</v>
      </c>
      <c r="D17" s="18"/>
      <c r="E17" s="19">
        <v>13932.99</v>
      </c>
      <c r="F17" s="15">
        <f aca="true" t="shared" si="0" ref="F17:F25">B17+C17-D17-E17</f>
        <v>194485.84000000003</v>
      </c>
      <c r="G17" s="16"/>
    </row>
    <row r="18" spans="1:7" ht="25.5">
      <c r="A18" s="8" t="s">
        <v>17</v>
      </c>
      <c r="B18" s="14"/>
      <c r="C18" s="17"/>
      <c r="D18" s="18"/>
      <c r="E18" s="19"/>
      <c r="F18" s="15">
        <f t="shared" si="0"/>
        <v>0</v>
      </c>
      <c r="G18" s="16"/>
    </row>
    <row r="19" spans="1:7" ht="25.5">
      <c r="A19" s="8" t="s">
        <v>18</v>
      </c>
      <c r="B19" s="14">
        <v>232297.25</v>
      </c>
      <c r="C19" s="17">
        <v>120187.82</v>
      </c>
      <c r="D19" s="18">
        <v>4332.12</v>
      </c>
      <c r="E19" s="19">
        <v>219814.07</v>
      </c>
      <c r="F19" s="15">
        <f t="shared" si="0"/>
        <v>128338.88</v>
      </c>
      <c r="G19" s="16"/>
    </row>
    <row r="20" spans="1:7" ht="38.25">
      <c r="A20" s="8" t="s">
        <v>19</v>
      </c>
      <c r="B20" s="14"/>
      <c r="C20" s="17"/>
      <c r="D20" s="18"/>
      <c r="E20" s="19"/>
      <c r="F20" s="15">
        <f t="shared" si="0"/>
        <v>0</v>
      </c>
      <c r="G20" s="16"/>
    </row>
    <row r="21" spans="1:7" ht="25.5">
      <c r="A21" s="8" t="s">
        <v>30</v>
      </c>
      <c r="B21" s="14"/>
      <c r="C21" s="17"/>
      <c r="D21" s="18"/>
      <c r="E21" s="19"/>
      <c r="F21" s="15"/>
      <c r="G21" s="16"/>
    </row>
    <row r="22" spans="1:7" ht="12.75">
      <c r="A22" s="8" t="s">
        <v>20</v>
      </c>
      <c r="B22" s="14">
        <v>414.84</v>
      </c>
      <c r="C22" s="17">
        <v>4648.55</v>
      </c>
      <c r="D22" s="18"/>
      <c r="E22" s="19">
        <v>719.15</v>
      </c>
      <c r="F22" s="15">
        <f t="shared" si="0"/>
        <v>4344.240000000001</v>
      </c>
      <c r="G22" s="16"/>
    </row>
    <row r="23" spans="1:7" ht="25.5">
      <c r="A23" s="8" t="s">
        <v>21</v>
      </c>
      <c r="B23" s="14"/>
      <c r="C23" s="17">
        <v>33622.61</v>
      </c>
      <c r="D23" s="18"/>
      <c r="E23" s="19">
        <v>8405.61</v>
      </c>
      <c r="F23" s="15">
        <f t="shared" si="0"/>
        <v>25217</v>
      </c>
      <c r="G23" s="16"/>
    </row>
    <row r="24" spans="1:7" ht="12.75">
      <c r="A24" s="20" t="s">
        <v>22</v>
      </c>
      <c r="B24" s="21">
        <v>537719.88</v>
      </c>
      <c r="C24" s="17">
        <v>1076916.54</v>
      </c>
      <c r="D24" s="21">
        <v>537719.88</v>
      </c>
      <c r="E24" s="22"/>
      <c r="F24" s="14">
        <f t="shared" si="0"/>
        <v>1076916.54</v>
      </c>
      <c r="G24" s="23"/>
    </row>
    <row r="25" spans="1:7" ht="12.75">
      <c r="A25" s="20" t="s">
        <v>23</v>
      </c>
      <c r="B25" s="21">
        <v>239892.92</v>
      </c>
      <c r="C25" s="17">
        <v>691532.26</v>
      </c>
      <c r="D25" s="22">
        <v>896167.63</v>
      </c>
      <c r="E25" s="22"/>
      <c r="F25" s="14">
        <f t="shared" si="0"/>
        <v>35257.55000000005</v>
      </c>
      <c r="G25" s="23"/>
    </row>
    <row r="26" spans="1:10" ht="12.75">
      <c r="A26" s="24" t="s">
        <v>24</v>
      </c>
      <c r="B26" s="25">
        <f>SUM(B16:B25)</f>
        <v>1448248.65</v>
      </c>
      <c r="C26" s="26">
        <f>SUM(C16:C25)</f>
        <v>2134873.2</v>
      </c>
      <c r="D26" s="26">
        <f>SUM(D16:D25)</f>
        <v>1449086.22</v>
      </c>
      <c r="E26" s="26">
        <f>SUM(E16:E25)</f>
        <v>497280.82</v>
      </c>
      <c r="F26" s="27">
        <f>B26+C26-D26-E26</f>
        <v>1636754.8099999998</v>
      </c>
      <c r="G26" s="23"/>
      <c r="H26" s="28"/>
      <c r="J26" s="28"/>
    </row>
    <row r="27" spans="1:10" ht="12.75">
      <c r="A27" s="29"/>
      <c r="B27" s="30"/>
      <c r="C27" s="30"/>
      <c r="D27" s="30"/>
      <c r="E27" s="30"/>
      <c r="F27" s="31"/>
      <c r="G27" s="23"/>
      <c r="H27" s="28"/>
      <c r="J27" s="28"/>
    </row>
    <row r="28" spans="1:10" ht="12.75">
      <c r="A28" s="29"/>
      <c r="B28" s="30"/>
      <c r="C28" s="30"/>
      <c r="D28" s="30"/>
      <c r="E28" s="30"/>
      <c r="F28" s="31"/>
      <c r="G28" s="23"/>
      <c r="H28" s="28"/>
      <c r="J28" s="28"/>
    </row>
    <row r="29" spans="1:10" ht="12.75">
      <c r="A29" s="53" t="s">
        <v>25</v>
      </c>
      <c r="B29" s="54"/>
      <c r="C29" s="54"/>
      <c r="D29" s="54"/>
      <c r="E29" s="54"/>
      <c r="F29" s="55"/>
      <c r="G29" s="23"/>
      <c r="H29" s="28"/>
      <c r="J29" s="28"/>
    </row>
    <row r="30" spans="1:7" ht="12.75">
      <c r="A30" s="20" t="s">
        <v>26</v>
      </c>
      <c r="B30" s="11"/>
      <c r="C30" s="21"/>
      <c r="D30" s="21"/>
      <c r="E30" s="21"/>
      <c r="F30" s="14">
        <f aca="true" t="shared" si="1" ref="F30:F35">B30+C30-D30-E30</f>
        <v>0</v>
      </c>
      <c r="G30" s="23"/>
    </row>
    <row r="31" spans="1:7" ht="12.75">
      <c r="A31" s="20" t="s">
        <v>27</v>
      </c>
      <c r="B31" s="11">
        <v>501351.45</v>
      </c>
      <c r="C31" s="21">
        <v>429950.09</v>
      </c>
      <c r="D31" s="21">
        <v>436955.76</v>
      </c>
      <c r="E31" s="21"/>
      <c r="F31" s="14">
        <f t="shared" si="1"/>
        <v>494345.78</v>
      </c>
      <c r="G31" s="32"/>
    </row>
    <row r="32" spans="1:8" ht="12.75">
      <c r="A32" s="24" t="s">
        <v>28</v>
      </c>
      <c r="B32" s="33">
        <f>B31</f>
        <v>501351.45</v>
      </c>
      <c r="C32" s="34">
        <f>C31</f>
        <v>429950.09</v>
      </c>
      <c r="D32" s="35">
        <f>D31</f>
        <v>436955.76</v>
      </c>
      <c r="E32" s="36"/>
      <c r="F32" s="37">
        <f t="shared" si="1"/>
        <v>494345.78</v>
      </c>
      <c r="H32" s="28"/>
    </row>
    <row r="33" spans="1:8" ht="12.75">
      <c r="A33" s="38"/>
      <c r="B33" s="39"/>
      <c r="C33" s="39"/>
      <c r="D33" s="39"/>
      <c r="E33" s="39"/>
      <c r="F33" s="13"/>
      <c r="H33" s="28"/>
    </row>
    <row r="34" spans="1:8" ht="12.75">
      <c r="A34" s="38"/>
      <c r="B34" s="39"/>
      <c r="C34" s="39"/>
      <c r="D34" s="39"/>
      <c r="E34" s="39"/>
      <c r="F34" s="40"/>
      <c r="H34" s="28"/>
    </row>
    <row r="35" spans="1:8" ht="38.25">
      <c r="A35" s="1" t="s">
        <v>29</v>
      </c>
      <c r="B35" s="33">
        <f>B26-B32</f>
        <v>946897.2</v>
      </c>
      <c r="C35" s="33">
        <f>C26-C32</f>
        <v>1704923.11</v>
      </c>
      <c r="D35" s="33">
        <f>D26-D32</f>
        <v>1012130.46</v>
      </c>
      <c r="E35" s="33">
        <f>E26-E32</f>
        <v>497280.82</v>
      </c>
      <c r="F35" s="37">
        <f t="shared" si="1"/>
        <v>1142409.03</v>
      </c>
      <c r="G35" s="41"/>
      <c r="H35" s="28"/>
    </row>
    <row r="37" spans="1:2" ht="12.75">
      <c r="A37" s="3"/>
      <c r="B37" s="42"/>
    </row>
    <row r="38" spans="2:4" ht="12.75">
      <c r="B38" s="3"/>
      <c r="D38" s="49"/>
    </row>
    <row r="39" ht="12.75">
      <c r="B39" s="42"/>
    </row>
    <row r="40" ht="12.75">
      <c r="B40" s="42"/>
    </row>
    <row r="41" ht="12.75">
      <c r="B41" s="43"/>
    </row>
    <row r="42" ht="12.75">
      <c r="B42" s="42"/>
    </row>
    <row r="43" spans="1:3" ht="12.75">
      <c r="A43" s="9"/>
      <c r="B43" s="44"/>
      <c r="C43" s="9"/>
    </row>
    <row r="44" spans="1:3" ht="12.75">
      <c r="A44" s="9"/>
      <c r="B44" s="45"/>
      <c r="C44" s="9"/>
    </row>
    <row r="45" spans="1:3" ht="12.75">
      <c r="A45" s="9"/>
      <c r="B45" s="44"/>
      <c r="C45" s="9"/>
    </row>
    <row r="46" spans="1:3" ht="12.75">
      <c r="A46" s="9"/>
      <c r="B46" s="45"/>
      <c r="C46" s="46"/>
    </row>
    <row r="47" spans="1:3" ht="12.75">
      <c r="A47" s="9"/>
      <c r="B47" s="45"/>
      <c r="C47" s="46"/>
    </row>
    <row r="48" spans="1:3" ht="12.75">
      <c r="A48" s="46"/>
      <c r="B48" s="45"/>
      <c r="C48" s="46"/>
    </row>
    <row r="49" spans="1:3" ht="12.75">
      <c r="A49" s="9"/>
      <c r="B49" s="44"/>
      <c r="C49" s="9"/>
    </row>
    <row r="50" ht="12.75">
      <c r="A50" s="3"/>
    </row>
    <row r="51" ht="12.75">
      <c r="B51" s="3"/>
    </row>
    <row r="52" ht="12.75">
      <c r="B52" s="42"/>
    </row>
    <row r="53" ht="12.75">
      <c r="B53" s="42"/>
    </row>
    <row r="54" ht="12.75">
      <c r="B54" s="42"/>
    </row>
    <row r="55" ht="12.75">
      <c r="B55" s="43"/>
    </row>
    <row r="56" ht="12.75">
      <c r="B56" s="42"/>
    </row>
    <row r="57" ht="12.75">
      <c r="B57" s="42"/>
    </row>
    <row r="58" ht="12.75">
      <c r="B58" s="43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3"/>
    </row>
    <row r="64" ht="12.75">
      <c r="B64" s="42"/>
    </row>
    <row r="65" spans="1:2" ht="12.75">
      <c r="A65" s="3"/>
      <c r="B65" s="42"/>
    </row>
    <row r="66" ht="12.75">
      <c r="B66" s="43"/>
    </row>
    <row r="67" ht="12.75">
      <c r="B67" s="42"/>
    </row>
    <row r="68" ht="12.75">
      <c r="B68" s="42"/>
    </row>
    <row r="69" spans="2:3" ht="12.75">
      <c r="B69" s="43"/>
      <c r="C69" s="3"/>
    </row>
    <row r="70" spans="2:3" ht="12.75">
      <c r="B70" s="43"/>
      <c r="C70" s="3"/>
    </row>
    <row r="71" spans="2:3" ht="12.75">
      <c r="B71" s="43"/>
      <c r="C71" s="3"/>
    </row>
    <row r="72" spans="2:3" ht="12.75">
      <c r="B72" s="47"/>
      <c r="C72" s="48"/>
    </row>
    <row r="73" spans="2:3" ht="12.75">
      <c r="B73" s="43"/>
      <c r="C73" s="3"/>
    </row>
    <row r="74" spans="2:3" ht="12.75">
      <c r="B74" s="43"/>
      <c r="C74" s="3"/>
    </row>
    <row r="75" spans="2:3" ht="12.75">
      <c r="B75" s="43"/>
      <c r="C75" s="3"/>
    </row>
    <row r="76" ht="12.75">
      <c r="B76" s="47"/>
    </row>
    <row r="77" ht="12.75">
      <c r="B77" s="47"/>
    </row>
    <row r="78" spans="2:3" ht="12.75">
      <c r="B78" s="43"/>
      <c r="C78" s="3"/>
    </row>
    <row r="79" spans="2:3" ht="12.75">
      <c r="B79" s="43"/>
      <c r="C79" s="3"/>
    </row>
    <row r="80" spans="2:3" ht="12.75">
      <c r="B80" s="43"/>
      <c r="C80" s="3"/>
    </row>
    <row r="81" ht="12.75">
      <c r="B81" s="47"/>
    </row>
    <row r="82" ht="12.75">
      <c r="B82" s="43"/>
    </row>
    <row r="83" ht="12.75">
      <c r="B83" s="43"/>
    </row>
    <row r="84" ht="12.75">
      <c r="B84" s="43"/>
    </row>
    <row r="85" ht="12.75">
      <c r="B85" s="42"/>
    </row>
    <row r="86" ht="12.75">
      <c r="B86" s="43"/>
    </row>
    <row r="87" spans="2:5" ht="12.75">
      <c r="B87" s="42"/>
      <c r="E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ht="12.75">
      <c r="B101" s="42"/>
    </row>
    <row r="102" ht="12.75">
      <c r="B102" s="42"/>
    </row>
    <row r="103" ht="12.75">
      <c r="B103" s="42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</sheetData>
  <mergeCells count="9">
    <mergeCell ref="A12:F12"/>
    <mergeCell ref="A29:F29"/>
    <mergeCell ref="A1:F1"/>
    <mergeCell ref="A5:F5"/>
    <mergeCell ref="A9:A10"/>
    <mergeCell ref="B9:B10"/>
    <mergeCell ref="C9:D9"/>
    <mergeCell ref="F9:F10"/>
    <mergeCell ref="A3:F3"/>
  </mergeCells>
  <printOptions gridLines="1"/>
  <pageMargins left="0.75" right="0.24" top="1" bottom="0.1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del Piemonte Orientale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francesco.cellerino</dc:creator>
  <cp:keywords/>
  <dc:description/>
  <cp:lastModifiedBy>caterina</cp:lastModifiedBy>
  <cp:lastPrinted>2007-03-08T15:51:47Z</cp:lastPrinted>
  <dcterms:created xsi:type="dcterms:W3CDTF">2007-03-07T14:42:22Z</dcterms:created>
  <dcterms:modified xsi:type="dcterms:W3CDTF">2010-01-08T14:09:31Z</dcterms:modified>
  <cp:category/>
  <cp:version/>
  <cp:contentType/>
  <cp:contentStatus/>
</cp:coreProperties>
</file>